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88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19" i="1" s="1"/>
  <c r="L108" i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H100" i="1"/>
  <c r="G157" i="1"/>
  <c r="I176" i="1"/>
  <c r="J43" i="1"/>
  <c r="I100" i="1"/>
  <c r="H157" i="1"/>
  <c r="J176" i="1"/>
  <c r="J119" i="1"/>
  <c r="L43" i="1"/>
  <c r="L81" i="1"/>
  <c r="I43" i="1"/>
  <c r="G100" i="1"/>
  <c r="I119" i="1"/>
  <c r="H138" i="1"/>
  <c r="J157" i="1"/>
  <c r="H176" i="1"/>
  <c r="J195" i="1"/>
  <c r="L138" i="1"/>
  <c r="L176" i="1"/>
  <c r="I81" i="1"/>
  <c r="H81" i="1"/>
  <c r="G81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F196" i="1"/>
  <c r="H196" i="1"/>
  <c r="I196" i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<sst xmlns="http://schemas.openxmlformats.org/spreadsheetml/2006/main" count="242" uniqueCount="71">
  <si>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</si>
  <si>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</si>
  <si>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</si>
  <si>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</si>
  <si>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</si>
  <si>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</si>
  <si>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</si>
  <si>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</si>
  <si>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</si>
  <si>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</si>
  <si>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</si>
  <si>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</si>
  <si>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</si>
  <si>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</si>
  <si>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</si>
  <si>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</si>
  <si>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</si>
  <si>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</si>
  <si>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</si>
  <si>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</si>
  <si>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</si>
  <si>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</si>
  <si>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</si>
  <si>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</si>
  <si>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</si>
  <si>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</si>
  <si>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</si>
  <si>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</si>
  <si>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</si>
  <si>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</si>
  <si>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</si>
  <si>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</si>
  <si>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</si>
  <si>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</si>
  <si>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</si>
  <si>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</si>
  <si>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</si>
  <si>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</si>
  <si>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</si>
  <si>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"Инкинская СОШ"</t>
  </si>
  <si>
    <t xml:space="preserve">Дирктор </t>
  </si>
  <si>
    <t>Бабенко Е.В.</t>
  </si>
  <si>
    <t>Макароны отварные</t>
  </si>
  <si>
    <t>Чай с сахаром</t>
  </si>
  <si>
    <t>Хлеб в ассортименте</t>
  </si>
  <si>
    <t>Соус  томатный</t>
  </si>
  <si>
    <t>Каша Ячневая</t>
  </si>
  <si>
    <t>Какао с молоком</t>
  </si>
  <si>
    <t>Булочка домашняя</t>
  </si>
  <si>
    <t>Плов из отварной птицы</t>
  </si>
  <si>
    <t>Яблоко</t>
  </si>
  <si>
    <t>Картофельное пюре</t>
  </si>
  <si>
    <t>Котлеты, биточки, шницели</t>
  </si>
  <si>
    <t>Рыба, тушёная в сметанном соусе</t>
  </si>
  <si>
    <t>Курица в соусе с томатом</t>
  </si>
  <si>
    <t>Компот из смеси сухофруктов</t>
  </si>
  <si>
    <t>Кофейный напиток с молоком</t>
  </si>
  <si>
    <t>Бутерброд с сыром</t>
  </si>
  <si>
    <t>пром.</t>
  </si>
  <si>
    <t>Рагу из птицы</t>
  </si>
  <si>
    <t>Чай с лимоном</t>
  </si>
  <si>
    <t>Рис отварной</t>
  </si>
  <si>
    <t>403\451</t>
  </si>
  <si>
    <t>Тефтели из говядины паровые</t>
  </si>
  <si>
    <t>Соус сметанный</t>
  </si>
  <si>
    <t>Напиток "Витошка с Витаминами"</t>
  </si>
  <si>
    <t>Каша "Дружба"</t>
  </si>
  <si>
    <t>Мандарин</t>
  </si>
  <si>
    <t>Печень говяжья - по Строгоновски, соус сметанный</t>
  </si>
  <si>
    <t>Каша гречневая рассыпчатая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</si>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</sst>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150</v>
      </c>
      <c r="G6" s="49">
        <v>6</v>
      </c>
      <c r="H6" s="49">
        <v>0.67</v>
      </c>
      <c r="I6" s="49">
        <v>29.04</v>
      </c>
      <c r="J6" s="49">
        <v>144.9</v>
      </c>
      <c r="K6" s="50">
        <v>297</v>
      </c>
      <c r="L6" s="49">
        <v>14.98</v>
      </c>
    </row>
    <row r="7" spans="1:12" ht="15.75" thickBot="1" x14ac:dyDescent="0.3">
      <c r="A7" s="23"/>
      <c r="B7" s="15"/>
      <c r="C7" s="11"/>
      <c r="D7" s="6" t="s">
        <v>21</v>
      </c>
      <c r="E7" s="51" t="s">
        <v>52</v>
      </c>
      <c r="F7" s="52">
        <v>90</v>
      </c>
      <c r="G7" s="52">
        <v>16.02</v>
      </c>
      <c r="H7" s="52">
        <v>15.75</v>
      </c>
      <c r="I7" s="52">
        <v>12.87</v>
      </c>
      <c r="J7" s="52">
        <v>257.39999999999998</v>
      </c>
      <c r="K7" s="53">
        <v>386</v>
      </c>
      <c r="L7" s="52">
        <v>65.41</v>
      </c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2">
        <v>200</v>
      </c>
      <c r="G8" s="52">
        <v>0.1</v>
      </c>
      <c r="H8" s="52">
        <v>0</v>
      </c>
      <c r="I8" s="52">
        <v>15</v>
      </c>
      <c r="J8" s="52">
        <v>60</v>
      </c>
      <c r="K8" s="53">
        <v>502</v>
      </c>
      <c r="L8" s="52">
        <v>3.04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2">
        <v>30</v>
      </c>
      <c r="G9" s="52">
        <v>2.2799999999999998</v>
      </c>
      <c r="H9" s="52">
        <v>0.24</v>
      </c>
      <c r="I9" s="52">
        <v>14.76</v>
      </c>
      <c r="J9" s="52">
        <v>70.5</v>
      </c>
      <c r="K9" s="53">
        <v>114</v>
      </c>
      <c r="L9" s="52">
        <v>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 x14ac:dyDescent="0.3">
      <c r="A11" s="23"/>
      <c r="B11" s="15"/>
      <c r="C11" s="11"/>
      <c r="D11" s="6" t="s">
        <v>21</v>
      </c>
      <c r="E11" s="51" t="s">
        <v>45</v>
      </c>
      <c r="F11" s="52">
        <v>30</v>
      </c>
      <c r="G11" s="52">
        <v>0.32</v>
      </c>
      <c r="H11" s="52">
        <v>1.1200000000000001</v>
      </c>
      <c r="I11" s="52">
        <v>2.08</v>
      </c>
      <c r="J11" s="52">
        <v>19.68</v>
      </c>
      <c r="K11" s="53">
        <v>462</v>
      </c>
      <c r="L11" s="52">
        <v>2.12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24.720000000000002</v>
      </c>
      <c r="H13" s="19">
        <f t="shared" si="0"/>
        <v>17.78</v>
      </c>
      <c r="I13" s="19">
        <f t="shared" si="0"/>
        <v>73.75</v>
      </c>
      <c r="J13" s="19">
        <f t="shared" si="0"/>
        <v>552.4799999999999</v>
      </c>
      <c r="K13" s="25"/>
      <c r="L13" s="19">
        <f t="shared" ref="L13" si="1">SUM(L6:L12)</f>
        <v>88.550000000000011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24.720000000000002</v>
      </c>
      <c r="H24" s="32">
        <f t="shared" si="4"/>
        <v>17.78</v>
      </c>
      <c r="I24" s="32">
        <f t="shared" si="4"/>
        <v>73.75</v>
      </c>
      <c r="J24" s="32">
        <f t="shared" si="4"/>
        <v>552.4799999999999</v>
      </c>
      <c r="K24" s="32"/>
      <c r="L24" s="32">
        <f t="shared" ref="L24" si="5">L13+L23</f>
        <v>88.550000000000011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46</v>
      </c>
      <c r="F25" s="49">
        <v>200</v>
      </c>
      <c r="G25" s="56">
        <v>6.4</v>
      </c>
      <c r="H25" s="56">
        <v>11.4</v>
      </c>
      <c r="I25" s="57">
        <v>35.76</v>
      </c>
      <c r="J25" s="49">
        <v>271.2</v>
      </c>
      <c r="K25" s="50">
        <v>261</v>
      </c>
      <c r="L25" s="49">
        <v>18.27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58" t="s">
        <v>47</v>
      </c>
      <c r="F27" s="52">
        <v>200</v>
      </c>
      <c r="G27" s="52">
        <v>3.6</v>
      </c>
      <c r="H27" s="52">
        <v>3.3</v>
      </c>
      <c r="I27" s="52">
        <v>25</v>
      </c>
      <c r="J27" s="52">
        <v>144</v>
      </c>
      <c r="K27" s="53">
        <v>508</v>
      </c>
      <c r="L27" s="52">
        <v>17.420000000000002</v>
      </c>
    </row>
    <row r="28" spans="1:12" ht="15" x14ac:dyDescent="0.25">
      <c r="A28" s="14"/>
      <c r="B28" s="15"/>
      <c r="C28" s="11"/>
      <c r="D28" s="7" t="s">
        <v>23</v>
      </c>
      <c r="E28" s="54" t="s">
        <v>44</v>
      </c>
      <c r="F28" s="52">
        <v>30</v>
      </c>
      <c r="G28" s="52">
        <v>2.2799999999999998</v>
      </c>
      <c r="H28" s="52">
        <v>0.24</v>
      </c>
      <c r="I28" s="52">
        <v>14.76</v>
      </c>
      <c r="J28" s="52">
        <v>70.5</v>
      </c>
      <c r="K28" s="53">
        <v>114</v>
      </c>
      <c r="L28" s="52">
        <v>3</v>
      </c>
    </row>
    <row r="29" spans="1:12" ht="15" x14ac:dyDescent="0.25">
      <c r="A29" s="14"/>
      <c r="B29" s="15"/>
      <c r="C29" s="11"/>
      <c r="D29" s="7" t="s">
        <v>24</v>
      </c>
      <c r="E29" s="60"/>
      <c r="F29" s="60"/>
      <c r="G29" s="60"/>
      <c r="H29" s="60"/>
      <c r="I29" s="60"/>
      <c r="J29" s="60"/>
      <c r="K29" s="60"/>
      <c r="L29" s="60"/>
    </row>
    <row r="30" spans="1:12" ht="15" x14ac:dyDescent="0.25">
      <c r="A30" s="14"/>
      <c r="B30" s="15"/>
      <c r="C30" s="11"/>
      <c r="D30" s="6"/>
      <c r="E30" s="59" t="s">
        <v>48</v>
      </c>
      <c r="F30" s="52">
        <v>70</v>
      </c>
      <c r="G30" s="52">
        <v>5.25</v>
      </c>
      <c r="H30" s="52">
        <v>9.1</v>
      </c>
      <c r="I30" s="52">
        <v>42.26</v>
      </c>
      <c r="J30" s="52">
        <v>271.83</v>
      </c>
      <c r="K30" s="53">
        <v>583</v>
      </c>
      <c r="L30" s="52">
        <v>13.86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17.53</v>
      </c>
      <c r="H32" s="19">
        <f t="shared" ref="H32" si="7">SUM(H25:H31)</f>
        <v>24.04</v>
      </c>
      <c r="I32" s="19">
        <f t="shared" ref="I32" si="8">SUM(I25:I31)</f>
        <v>117.78</v>
      </c>
      <c r="J32" s="19">
        <f t="shared" ref="J32:L32" si="9">SUM(J25:J31)</f>
        <v>757.53</v>
      </c>
      <c r="K32" s="25"/>
      <c r="L32" s="19">
        <f t="shared" si="9"/>
        <v>52.55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17.53</v>
      </c>
      <c r="H43" s="32">
        <f t="shared" ref="H43" si="15">H32+H42</f>
        <v>24.04</v>
      </c>
      <c r="I43" s="32">
        <f t="shared" ref="I43" si="16">I32+I42</f>
        <v>117.78</v>
      </c>
      <c r="J43" s="32">
        <f t="shared" ref="J43:L43" si="17">J32+J42</f>
        <v>757.53</v>
      </c>
      <c r="K43" s="32"/>
      <c r="L43" s="32">
        <f t="shared" si="17"/>
        <v>52.55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49</v>
      </c>
      <c r="F44" s="49">
        <v>200</v>
      </c>
      <c r="G44" s="49">
        <v>15.24</v>
      </c>
      <c r="H44" s="49">
        <v>15.14</v>
      </c>
      <c r="I44" s="49">
        <v>36.1</v>
      </c>
      <c r="J44" s="49">
        <v>341.9</v>
      </c>
      <c r="K44" s="50">
        <v>411</v>
      </c>
      <c r="L44" s="49">
        <v>51.67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54" t="s">
        <v>43</v>
      </c>
      <c r="F46" s="52">
        <v>200</v>
      </c>
      <c r="G46" s="52">
        <v>0.1</v>
      </c>
      <c r="H46" s="52">
        <v>0</v>
      </c>
      <c r="I46" s="52">
        <v>15</v>
      </c>
      <c r="J46" s="52">
        <v>60</v>
      </c>
      <c r="K46" s="53">
        <v>502</v>
      </c>
      <c r="L46" s="52">
        <v>3.04</v>
      </c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2">
        <v>30</v>
      </c>
      <c r="G47" s="52">
        <v>2.2799999999999998</v>
      </c>
      <c r="H47" s="52">
        <v>0.24</v>
      </c>
      <c r="I47" s="52">
        <v>14.76</v>
      </c>
      <c r="J47" s="52">
        <v>70.5</v>
      </c>
      <c r="K47" s="53">
        <v>114</v>
      </c>
      <c r="L47" s="52">
        <v>3</v>
      </c>
    </row>
    <row r="48" spans="1:12" ht="15" x14ac:dyDescent="0.25">
      <c r="A48" s="23"/>
      <c r="B48" s="15"/>
      <c r="C48" s="11"/>
      <c r="D48" s="7" t="s">
        <v>24</v>
      </c>
      <c r="E48" s="54" t="s">
        <v>50</v>
      </c>
      <c r="F48" s="52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53"/>
      <c r="L48" s="52">
        <v>13.76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18.02</v>
      </c>
      <c r="H51" s="19">
        <f t="shared" ref="H51" si="19">SUM(H44:H50)</f>
        <v>15.780000000000001</v>
      </c>
      <c r="I51" s="19">
        <f t="shared" ref="I51" si="20">SUM(I44:I50)</f>
        <v>75.66</v>
      </c>
      <c r="J51" s="19">
        <f t="shared" ref="J51:L51" si="21">SUM(J44:J50)</f>
        <v>519.4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530</v>
      </c>
      <c r="G62" s="32">
        <f t="shared" ref="G62" si="26">G51+G61</f>
        <v>18.02</v>
      </c>
      <c r="H62" s="32">
        <f t="shared" ref="H62" si="27">H51+H61</f>
        <v>15.780000000000001</v>
      </c>
      <c r="I62" s="32">
        <f t="shared" ref="I62" si="28">I51+I61</f>
        <v>75.66</v>
      </c>
      <c r="J62" s="32">
        <f t="shared" ref="J62:L62" si="29">J51+J61</f>
        <v>519.4</v>
      </c>
      <c r="K62" s="32"/>
      <c r="L62" s="32">
        <f t="shared" si="29"/>
        <v>71.47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51</v>
      </c>
      <c r="F63" s="49">
        <v>150</v>
      </c>
      <c r="G63" s="49">
        <v>3.15</v>
      </c>
      <c r="H63" s="49">
        <v>6.6</v>
      </c>
      <c r="I63" s="49">
        <v>16.350000000000001</v>
      </c>
      <c r="J63" s="49">
        <v>138</v>
      </c>
      <c r="K63" s="50">
        <v>434</v>
      </c>
      <c r="L63" s="49">
        <v>17.66</v>
      </c>
    </row>
    <row r="64" spans="1:12" ht="15" x14ac:dyDescent="0.25">
      <c r="A64" s="23"/>
      <c r="B64" s="15"/>
      <c r="C64" s="11"/>
      <c r="D64" s="6" t="s">
        <v>21</v>
      </c>
      <c r="E64" s="54" t="s">
        <v>53</v>
      </c>
      <c r="F64" s="52">
        <v>120</v>
      </c>
      <c r="G64" s="52">
        <v>11.64</v>
      </c>
      <c r="H64" s="52">
        <v>6.24</v>
      </c>
      <c r="I64" s="52">
        <v>3.48</v>
      </c>
      <c r="J64" s="52">
        <v>181.5</v>
      </c>
      <c r="K64" s="53">
        <v>348</v>
      </c>
      <c r="L64" s="52">
        <v>25.74</v>
      </c>
    </row>
    <row r="65" spans="1:12" ht="15" x14ac:dyDescent="0.25">
      <c r="A65" s="23"/>
      <c r="B65" s="15"/>
      <c r="C65" s="11"/>
      <c r="D65" s="7" t="s">
        <v>22</v>
      </c>
      <c r="E65" s="54" t="s">
        <v>65</v>
      </c>
      <c r="F65" s="52">
        <v>200</v>
      </c>
      <c r="G65" s="52">
        <v>0</v>
      </c>
      <c r="H65" s="52">
        <v>0</v>
      </c>
      <c r="I65" s="52">
        <v>19.399999999999999</v>
      </c>
      <c r="J65" s="52">
        <v>80</v>
      </c>
      <c r="K65" s="53"/>
      <c r="L65" s="52">
        <v>15.37</v>
      </c>
    </row>
    <row r="66" spans="1:12" ht="15" x14ac:dyDescent="0.25">
      <c r="A66" s="23"/>
      <c r="B66" s="15"/>
      <c r="C66" s="11"/>
      <c r="D66" s="7" t="s">
        <v>23</v>
      </c>
      <c r="E66" s="54" t="s">
        <v>44</v>
      </c>
      <c r="F66" s="52">
        <v>30</v>
      </c>
      <c r="G66" s="52">
        <v>2.2799999999999998</v>
      </c>
      <c r="H66" s="52">
        <v>0.24</v>
      </c>
      <c r="I66" s="52">
        <v>14.76</v>
      </c>
      <c r="J66" s="52">
        <v>70.5</v>
      </c>
      <c r="K66" s="53">
        <v>114</v>
      </c>
      <c r="L66" s="52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17.07</v>
      </c>
      <c r="H70" s="19">
        <f t="shared" ref="H70" si="31">SUM(H63:H69)</f>
        <v>13.08</v>
      </c>
      <c r="I70" s="19">
        <f t="shared" ref="I70" si="32">SUM(I63:I69)</f>
        <v>53.99</v>
      </c>
      <c r="J70" s="19">
        <f t="shared" ref="J70:L70" si="33">SUM(J63:J69)</f>
        <v>470</v>
      </c>
      <c r="K70" s="25"/>
      <c r="L70" s="19">
        <f t="shared" si="33"/>
        <v>61.769999999999996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17.07</v>
      </c>
      <c r="H81" s="32">
        <f t="shared" ref="H81" si="39">H70+H80</f>
        <v>13.08</v>
      </c>
      <c r="I81" s="32">
        <f t="shared" ref="I81" si="40">I70+I80</f>
        <v>53.99</v>
      </c>
      <c r="J81" s="32">
        <f t="shared" ref="J81:L81" si="41">J70+J80</f>
        <v>470</v>
      </c>
      <c r="K81" s="32"/>
      <c r="L81" s="32">
        <f t="shared" si="41"/>
        <v>61.769999999999996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69</v>
      </c>
      <c r="F82" s="49">
        <v>150</v>
      </c>
      <c r="G82" s="49">
        <v>8.5500000000000007</v>
      </c>
      <c r="H82" s="49">
        <v>7.85</v>
      </c>
      <c r="I82" s="49">
        <v>37.08</v>
      </c>
      <c r="J82" s="49">
        <v>253.05</v>
      </c>
      <c r="K82" s="50">
        <v>243</v>
      </c>
      <c r="L82" s="49">
        <v>17.420000000000002</v>
      </c>
    </row>
    <row r="83" spans="1:12" ht="15" x14ac:dyDescent="0.25">
      <c r="A83" s="23"/>
      <c r="B83" s="15"/>
      <c r="C83" s="11"/>
      <c r="D83" s="6" t="s">
        <v>21</v>
      </c>
      <c r="E83" s="54" t="s">
        <v>54</v>
      </c>
      <c r="F83" s="52">
        <v>120</v>
      </c>
      <c r="G83" s="52">
        <v>13.6</v>
      </c>
      <c r="H83" s="52">
        <v>13.5</v>
      </c>
      <c r="I83" s="52">
        <v>4.0999999999999996</v>
      </c>
      <c r="J83" s="52">
        <v>192</v>
      </c>
      <c r="K83" s="53">
        <v>410</v>
      </c>
      <c r="L83" s="52">
        <v>55.3</v>
      </c>
    </row>
    <row r="84" spans="1:12" ht="15" x14ac:dyDescent="0.25">
      <c r="A84" s="23"/>
      <c r="B84" s="15"/>
      <c r="C84" s="11"/>
      <c r="D84" s="7" t="s">
        <v>22</v>
      </c>
      <c r="E84" s="54" t="s">
        <v>55</v>
      </c>
      <c r="F84" s="52">
        <v>200</v>
      </c>
      <c r="G84" s="52">
        <v>0.5</v>
      </c>
      <c r="H84" s="52">
        <v>0</v>
      </c>
      <c r="I84" s="52">
        <v>27</v>
      </c>
      <c r="J84" s="52">
        <v>110</v>
      </c>
      <c r="K84" s="53">
        <v>527</v>
      </c>
      <c r="L84" s="52">
        <v>10.63</v>
      </c>
    </row>
    <row r="85" spans="1:12" ht="15" x14ac:dyDescent="0.25">
      <c r="A85" s="23"/>
      <c r="B85" s="15"/>
      <c r="C85" s="11"/>
      <c r="D85" s="7" t="s">
        <v>23</v>
      </c>
      <c r="E85" s="54" t="s">
        <v>44</v>
      </c>
      <c r="F85" s="52">
        <v>30</v>
      </c>
      <c r="G85" s="52">
        <v>2.2799999999999998</v>
      </c>
      <c r="H85" s="52">
        <v>0.24</v>
      </c>
      <c r="I85" s="52">
        <v>14.76</v>
      </c>
      <c r="J85" s="52">
        <v>70.5</v>
      </c>
      <c r="K85" s="53">
        <v>114</v>
      </c>
      <c r="L85" s="52">
        <v>3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24.93</v>
      </c>
      <c r="H89" s="19">
        <f t="shared" ref="H89" si="43">SUM(H82:H88)</f>
        <v>21.59</v>
      </c>
      <c r="I89" s="19">
        <f t="shared" ref="I89" si="44">SUM(I82:I88)</f>
        <v>82.940000000000012</v>
      </c>
      <c r="J89" s="19">
        <f t="shared" ref="J89:L89" si="45">SUM(J82:J88)</f>
        <v>625.54999999999995</v>
      </c>
      <c r="K89" s="25"/>
      <c r="L89" s="19">
        <f t="shared" si="45"/>
        <v>86.35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24.93</v>
      </c>
      <c r="H100" s="32">
        <f t="shared" ref="H100" si="51">H89+H99</f>
        <v>21.59</v>
      </c>
      <c r="I100" s="32">
        <f t="shared" ref="I100" si="52">I89+I99</f>
        <v>82.940000000000012</v>
      </c>
      <c r="J100" s="32">
        <f t="shared" ref="J100:L100" si="53">J89+J99</f>
        <v>625.54999999999995</v>
      </c>
      <c r="K100" s="32"/>
      <c r="L100" s="32">
        <f t="shared" si="53"/>
        <v>86.35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66</v>
      </c>
      <c r="F101" s="49">
        <v>150</v>
      </c>
      <c r="G101" s="49">
        <v>3.94</v>
      </c>
      <c r="H101" s="49">
        <v>8.74</v>
      </c>
      <c r="I101" s="49">
        <v>18.79</v>
      </c>
      <c r="J101" s="49">
        <v>169.65</v>
      </c>
      <c r="K101" s="50">
        <v>266</v>
      </c>
      <c r="L101" s="49">
        <v>14.23</v>
      </c>
    </row>
    <row r="102" spans="1:12" ht="15" x14ac:dyDescent="0.25">
      <c r="A102" s="23"/>
      <c r="B102" s="15"/>
      <c r="C102" s="11"/>
      <c r="D102" s="6"/>
      <c r="E102" s="54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4" t="s">
        <v>56</v>
      </c>
      <c r="F103" s="52">
        <v>200</v>
      </c>
      <c r="G103" s="52">
        <v>3.2</v>
      </c>
      <c r="H103" s="52">
        <v>2.7</v>
      </c>
      <c r="I103" s="52">
        <v>15.9</v>
      </c>
      <c r="J103" s="52">
        <v>79</v>
      </c>
      <c r="K103" s="53">
        <v>514</v>
      </c>
      <c r="L103" s="52">
        <v>11.41</v>
      </c>
    </row>
    <row r="104" spans="1:12" ht="15" x14ac:dyDescent="0.25">
      <c r="A104" s="23"/>
      <c r="B104" s="15"/>
      <c r="C104" s="11"/>
      <c r="D104" s="7" t="s">
        <v>23</v>
      </c>
      <c r="E104" s="54" t="s">
        <v>57</v>
      </c>
      <c r="F104" s="52">
        <v>50</v>
      </c>
      <c r="G104" s="52">
        <v>3.92</v>
      </c>
      <c r="H104" s="52">
        <v>10.41</v>
      </c>
      <c r="I104" s="52">
        <v>9.98</v>
      </c>
      <c r="J104" s="52">
        <v>150.19999999999999</v>
      </c>
      <c r="K104" s="53">
        <v>97</v>
      </c>
      <c r="L104" s="52">
        <v>18.350000000000001</v>
      </c>
    </row>
    <row r="105" spans="1:12" ht="15" x14ac:dyDescent="0.25">
      <c r="A105" s="23"/>
      <c r="B105" s="15"/>
      <c r="C105" s="11"/>
      <c r="D105" s="7" t="s">
        <v>24</v>
      </c>
      <c r="E105" s="54"/>
      <c r="F105" s="52"/>
      <c r="G105" s="52"/>
      <c r="H105" s="52"/>
      <c r="I105" s="52"/>
      <c r="J105" s="52"/>
      <c r="K105" s="53"/>
      <c r="L105" s="52"/>
    </row>
    <row r="106" spans="1:12" ht="15" x14ac:dyDescent="0.25">
      <c r="A106" s="23"/>
      <c r="B106" s="15"/>
      <c r="C106" s="11"/>
      <c r="D106" s="6"/>
      <c r="E106" s="54" t="s">
        <v>70</v>
      </c>
      <c r="F106" s="52">
        <v>100</v>
      </c>
      <c r="G106" s="52">
        <v>2.8</v>
      </c>
      <c r="H106" s="52">
        <v>2.5</v>
      </c>
      <c r="I106" s="52">
        <v>11</v>
      </c>
      <c r="J106" s="52">
        <v>78</v>
      </c>
      <c r="K106" s="53" t="s">
        <v>58</v>
      </c>
      <c r="L106" s="52">
        <v>29.88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13.86</v>
      </c>
      <c r="H108" s="19">
        <f t="shared" si="54"/>
        <v>24.35</v>
      </c>
      <c r="I108" s="19">
        <f t="shared" si="54"/>
        <v>55.67</v>
      </c>
      <c r="J108" s="19">
        <f t="shared" si="54"/>
        <v>476.85</v>
      </c>
      <c r="K108" s="25"/>
      <c r="L108" s="19">
        <f t="shared" ref="L108" si="55">SUM(L101:L107)</f>
        <v>73.87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500</v>
      </c>
      <c r="G119" s="32">
        <f t="shared" ref="G119" si="58">G108+G118</f>
        <v>13.86</v>
      </c>
      <c r="H119" s="32">
        <f t="shared" ref="H119" si="59">H108+H118</f>
        <v>24.35</v>
      </c>
      <c r="I119" s="32">
        <f t="shared" ref="I119" si="60">I108+I118</f>
        <v>55.67</v>
      </c>
      <c r="J119" s="32">
        <f t="shared" ref="J119:L119" si="61">J108+J118</f>
        <v>476.85</v>
      </c>
      <c r="K119" s="32"/>
      <c r="L119" s="32">
        <f t="shared" si="61"/>
        <v>73.87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59</v>
      </c>
      <c r="F120" s="49">
        <v>200</v>
      </c>
      <c r="G120" s="49">
        <v>15.77</v>
      </c>
      <c r="H120" s="49">
        <v>16.46</v>
      </c>
      <c r="I120" s="49">
        <v>18.170000000000002</v>
      </c>
      <c r="J120" s="49">
        <v>283.43</v>
      </c>
      <c r="K120" s="50">
        <v>412</v>
      </c>
      <c r="L120" s="49">
        <v>34.65</v>
      </c>
    </row>
    <row r="121" spans="1:12" ht="15" x14ac:dyDescent="0.25">
      <c r="A121" s="14"/>
      <c r="B121" s="15"/>
      <c r="C121" s="11"/>
      <c r="D121" s="6"/>
      <c r="E121" s="54"/>
      <c r="F121" s="52"/>
      <c r="G121" s="52"/>
      <c r="H121" s="52"/>
      <c r="I121" s="52"/>
      <c r="J121" s="52"/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8" t="s">
        <v>60</v>
      </c>
      <c r="F122" s="52">
        <v>200</v>
      </c>
      <c r="G122" s="52">
        <v>0.1</v>
      </c>
      <c r="H122" s="52"/>
      <c r="I122" s="52">
        <v>15.2</v>
      </c>
      <c r="J122" s="52">
        <v>61</v>
      </c>
      <c r="K122" s="53">
        <v>504</v>
      </c>
      <c r="L122" s="52">
        <v>6.54</v>
      </c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52">
        <v>30</v>
      </c>
      <c r="G123" s="52">
        <v>2.2799999999999998</v>
      </c>
      <c r="H123" s="52">
        <v>0.24</v>
      </c>
      <c r="I123" s="52">
        <v>14.76</v>
      </c>
      <c r="J123" s="52">
        <v>70.5</v>
      </c>
      <c r="K123" s="53">
        <v>114</v>
      </c>
      <c r="L123" s="52">
        <v>3</v>
      </c>
    </row>
    <row r="124" spans="1:12" ht="15" x14ac:dyDescent="0.25">
      <c r="A124" s="14"/>
      <c r="B124" s="15"/>
      <c r="C124" s="11"/>
      <c r="D124" s="7" t="s">
        <v>24</v>
      </c>
      <c r="E124" s="54"/>
      <c r="F124" s="52"/>
      <c r="G124" s="52"/>
      <c r="H124" s="52"/>
      <c r="I124" s="52"/>
      <c r="J124" s="52"/>
      <c r="K124" s="53"/>
      <c r="L124" s="52"/>
    </row>
    <row r="125" spans="1:12" ht="15" x14ac:dyDescent="0.25">
      <c r="A125" s="14"/>
      <c r="B125" s="15"/>
      <c r="C125" s="11"/>
      <c r="D125" s="6"/>
      <c r="E125" s="59" t="s">
        <v>48</v>
      </c>
      <c r="F125" s="52">
        <v>70</v>
      </c>
      <c r="G125" s="52">
        <v>5.25</v>
      </c>
      <c r="H125" s="52">
        <v>9.1</v>
      </c>
      <c r="I125" s="52">
        <v>42.26</v>
      </c>
      <c r="J125" s="52">
        <v>271.83</v>
      </c>
      <c r="K125" s="53">
        <v>583</v>
      </c>
      <c r="L125" s="52">
        <v>13.86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23.4</v>
      </c>
      <c r="H127" s="19">
        <f t="shared" si="62"/>
        <v>25.799999999999997</v>
      </c>
      <c r="I127" s="19">
        <f t="shared" si="62"/>
        <v>90.39</v>
      </c>
      <c r="J127" s="19">
        <f t="shared" si="62"/>
        <v>686.76</v>
      </c>
      <c r="K127" s="25"/>
      <c r="L127" s="19">
        <f t="shared" ref="L127" si="63">SUM(L120:L126)</f>
        <v>58.05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500</v>
      </c>
      <c r="G138" s="32">
        <f t="shared" ref="G138" si="66">G127+G137</f>
        <v>23.4</v>
      </c>
      <c r="H138" s="32">
        <f t="shared" ref="H138" si="67">H127+H137</f>
        <v>25.799999999999997</v>
      </c>
      <c r="I138" s="32">
        <f t="shared" ref="I138" si="68">I127+I137</f>
        <v>90.39</v>
      </c>
      <c r="J138" s="32">
        <f t="shared" ref="J138:L138" si="69">J127+J137</f>
        <v>686.76</v>
      </c>
      <c r="K138" s="32"/>
      <c r="L138" s="32">
        <f t="shared" si="69"/>
        <v>58.05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61</v>
      </c>
      <c r="F139" s="49">
        <v>150</v>
      </c>
      <c r="G139" s="49">
        <v>3.69</v>
      </c>
      <c r="H139" s="49">
        <v>6.08</v>
      </c>
      <c r="I139" s="49">
        <v>33.81</v>
      </c>
      <c r="J139" s="49">
        <v>204.6</v>
      </c>
      <c r="K139" s="50">
        <v>419</v>
      </c>
      <c r="L139" s="49">
        <v>18.52</v>
      </c>
    </row>
    <row r="140" spans="1:12" ht="15.75" thickBot="1" x14ac:dyDescent="0.3">
      <c r="A140" s="23"/>
      <c r="B140" s="15"/>
      <c r="C140" s="11"/>
      <c r="D140" s="6" t="s">
        <v>21</v>
      </c>
      <c r="E140" s="51" t="s">
        <v>52</v>
      </c>
      <c r="F140" s="52">
        <v>90</v>
      </c>
      <c r="G140" s="52">
        <v>16.02</v>
      </c>
      <c r="H140" s="52">
        <v>15.75</v>
      </c>
      <c r="I140" s="52">
        <v>12.87</v>
      </c>
      <c r="J140" s="52">
        <v>257.39999999999998</v>
      </c>
      <c r="K140" s="53">
        <v>386</v>
      </c>
      <c r="L140" s="52">
        <v>65.41</v>
      </c>
    </row>
    <row r="141" spans="1:12" ht="15" x14ac:dyDescent="0.25">
      <c r="A141" s="23"/>
      <c r="B141" s="15"/>
      <c r="C141" s="11"/>
      <c r="D141" s="7" t="s">
        <v>22</v>
      </c>
      <c r="E141" s="54" t="s">
        <v>65</v>
      </c>
      <c r="F141" s="52">
        <v>200</v>
      </c>
      <c r="G141" s="52">
        <v>0</v>
      </c>
      <c r="H141" s="52">
        <v>0</v>
      </c>
      <c r="I141" s="52">
        <v>19.399999999999999</v>
      </c>
      <c r="J141" s="52">
        <v>80</v>
      </c>
      <c r="K141" s="53"/>
      <c r="L141" s="52">
        <v>15.37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44</v>
      </c>
      <c r="F142" s="52">
        <v>30</v>
      </c>
      <c r="G142" s="52">
        <v>2.2799999999999998</v>
      </c>
      <c r="H142" s="52">
        <v>0.24</v>
      </c>
      <c r="I142" s="52">
        <v>14.76</v>
      </c>
      <c r="J142" s="52">
        <v>70.5</v>
      </c>
      <c r="K142" s="53">
        <v>114</v>
      </c>
      <c r="L142" s="52">
        <v>3</v>
      </c>
    </row>
    <row r="143" spans="1:12" ht="15" x14ac:dyDescent="0.25">
      <c r="A143" s="23"/>
      <c r="B143" s="15"/>
      <c r="C143" s="11"/>
      <c r="D143" s="7" t="s">
        <v>24</v>
      </c>
      <c r="E143" s="39" t="s">
        <v>67</v>
      </c>
      <c r="F143" s="40">
        <v>100</v>
      </c>
      <c r="G143" s="40">
        <v>0.8</v>
      </c>
      <c r="H143" s="40">
        <v>0.3</v>
      </c>
      <c r="I143" s="40">
        <v>13.3</v>
      </c>
      <c r="J143" s="40">
        <v>53</v>
      </c>
      <c r="K143" s="41">
        <v>118</v>
      </c>
      <c r="L143" s="40">
        <v>22.1</v>
      </c>
    </row>
    <row r="144" spans="1:12" ht="15.75" thickBot="1" x14ac:dyDescent="0.3">
      <c r="A144" s="23"/>
      <c r="B144" s="15"/>
      <c r="C144" s="11"/>
      <c r="D144" s="6" t="s">
        <v>21</v>
      </c>
      <c r="E144" s="51" t="s">
        <v>45</v>
      </c>
      <c r="F144" s="52">
        <v>30</v>
      </c>
      <c r="G144" s="52">
        <v>0.32</v>
      </c>
      <c r="H144" s="52">
        <v>1.1200000000000001</v>
      </c>
      <c r="I144" s="52">
        <v>2.08</v>
      </c>
      <c r="J144" s="52">
        <v>19.68</v>
      </c>
      <c r="K144" s="53">
        <v>462</v>
      </c>
      <c r="L144" s="52">
        <v>2.12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23.110000000000003</v>
      </c>
      <c r="H146" s="19">
        <f t="shared" si="70"/>
        <v>23.49</v>
      </c>
      <c r="I146" s="19">
        <f t="shared" si="70"/>
        <v>96.22</v>
      </c>
      <c r="J146" s="19">
        <f t="shared" si="70"/>
        <v>685.18</v>
      </c>
      <c r="K146" s="25"/>
      <c r="L146" s="19">
        <f t="shared" ref="L146" si="71">SUM(L139:L145)</f>
        <v>126.52000000000001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600</v>
      </c>
      <c r="G157" s="32">
        <f t="shared" ref="G157" si="74">G146+G156</f>
        <v>23.110000000000003</v>
      </c>
      <c r="H157" s="32">
        <f t="shared" ref="H157" si="75">H146+H156</f>
        <v>23.49</v>
      </c>
      <c r="I157" s="32">
        <f t="shared" ref="I157" si="76">I146+I156</f>
        <v>96.22</v>
      </c>
      <c r="J157" s="32">
        <f t="shared" ref="J157:L157" si="77">J146+J156</f>
        <v>685.18</v>
      </c>
      <c r="K157" s="32"/>
      <c r="L157" s="32">
        <f t="shared" si="77"/>
        <v>126.52000000000001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42</v>
      </c>
      <c r="F158" s="49">
        <v>150</v>
      </c>
      <c r="G158" s="49">
        <v>5.65</v>
      </c>
      <c r="H158" s="49">
        <v>0.67</v>
      </c>
      <c r="I158" s="49">
        <v>29.04</v>
      </c>
      <c r="J158" s="49">
        <v>144.9</v>
      </c>
      <c r="K158" s="50">
        <v>297</v>
      </c>
      <c r="L158" s="49">
        <v>14.98</v>
      </c>
    </row>
    <row r="159" spans="1:12" ht="15" x14ac:dyDescent="0.25">
      <c r="A159" s="23"/>
      <c r="B159" s="15"/>
      <c r="C159" s="11"/>
      <c r="D159" s="6" t="s">
        <v>21</v>
      </c>
      <c r="E159" s="54" t="s">
        <v>68</v>
      </c>
      <c r="F159" s="52">
        <v>110</v>
      </c>
      <c r="G159" s="52">
        <v>18</v>
      </c>
      <c r="H159" s="52">
        <v>13.8</v>
      </c>
      <c r="I159" s="52">
        <v>4.3</v>
      </c>
      <c r="J159" s="52">
        <v>213</v>
      </c>
      <c r="K159" s="53" t="s">
        <v>62</v>
      </c>
      <c r="L159" s="52">
        <v>66.63</v>
      </c>
    </row>
    <row r="160" spans="1:12" ht="15" x14ac:dyDescent="0.25">
      <c r="A160" s="23"/>
      <c r="B160" s="15"/>
      <c r="C160" s="11"/>
      <c r="D160" s="7" t="s">
        <v>22</v>
      </c>
      <c r="E160" s="54" t="s">
        <v>55</v>
      </c>
      <c r="F160" s="52">
        <v>200</v>
      </c>
      <c r="G160" s="52">
        <v>0.5</v>
      </c>
      <c r="H160" s="52">
        <v>0</v>
      </c>
      <c r="I160" s="52">
        <v>27</v>
      </c>
      <c r="J160" s="52">
        <v>110</v>
      </c>
      <c r="K160" s="53">
        <v>527</v>
      </c>
      <c r="L160" s="52">
        <v>10.63</v>
      </c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52">
        <v>40</v>
      </c>
      <c r="G161" s="52">
        <v>2.2799999999999998</v>
      </c>
      <c r="H161" s="52">
        <v>0.24</v>
      </c>
      <c r="I161" s="52">
        <v>14.76</v>
      </c>
      <c r="J161" s="52">
        <v>94</v>
      </c>
      <c r="K161" s="53">
        <v>114</v>
      </c>
      <c r="L161" s="52">
        <v>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26.43</v>
      </c>
      <c r="H165" s="19">
        <f t="shared" si="78"/>
        <v>14.71</v>
      </c>
      <c r="I165" s="19">
        <f t="shared" si="78"/>
        <v>75.099999999999994</v>
      </c>
      <c r="J165" s="19">
        <f t="shared" si="78"/>
        <v>561.9</v>
      </c>
      <c r="K165" s="25"/>
      <c r="L165" s="19">
        <f t="shared" ref="L165" si="79">SUM(L158:L164)</f>
        <v>95.24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2">G165+G175</f>
        <v>26.43</v>
      </c>
      <c r="H176" s="32">
        <f t="shared" ref="H176" si="83">H165+H175</f>
        <v>14.71</v>
      </c>
      <c r="I176" s="32">
        <f t="shared" ref="I176" si="84">I165+I175</f>
        <v>75.099999999999994</v>
      </c>
      <c r="J176" s="32">
        <f t="shared" ref="J176:L176" si="85">J165+J175</f>
        <v>561.9</v>
      </c>
      <c r="K176" s="32"/>
      <c r="L176" s="32">
        <f t="shared" si="85"/>
        <v>95.24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51</v>
      </c>
      <c r="F177" s="49">
        <v>150</v>
      </c>
      <c r="G177" s="49">
        <v>3.15</v>
      </c>
      <c r="H177" s="49">
        <v>6.6</v>
      </c>
      <c r="I177" s="49">
        <v>16.350000000000001</v>
      </c>
      <c r="J177" s="49">
        <v>138</v>
      </c>
      <c r="K177" s="50">
        <v>434</v>
      </c>
      <c r="L177" s="49">
        <v>17.66</v>
      </c>
    </row>
    <row r="178" spans="1:12" ht="15" x14ac:dyDescent="0.25">
      <c r="A178" s="23"/>
      <c r="B178" s="15"/>
      <c r="C178" s="11"/>
      <c r="D178" s="6" t="s">
        <v>21</v>
      </c>
      <c r="E178" s="54" t="s">
        <v>63</v>
      </c>
      <c r="F178" s="52">
        <v>90</v>
      </c>
      <c r="G178" s="52">
        <v>12.42</v>
      </c>
      <c r="H178" s="52">
        <v>11.43</v>
      </c>
      <c r="I178" s="52">
        <v>7.83</v>
      </c>
      <c r="J178" s="52">
        <v>183.6</v>
      </c>
      <c r="K178" s="53">
        <v>394</v>
      </c>
      <c r="L178" s="52">
        <v>52.11</v>
      </c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52">
        <v>200</v>
      </c>
      <c r="G179" s="52">
        <v>0.1</v>
      </c>
      <c r="H179" s="52">
        <v>0</v>
      </c>
      <c r="I179" s="52">
        <v>15</v>
      </c>
      <c r="J179" s="52">
        <v>60</v>
      </c>
      <c r="K179" s="53">
        <v>502</v>
      </c>
      <c r="L179" s="52">
        <v>3.04</v>
      </c>
    </row>
    <row r="180" spans="1:12" ht="15" x14ac:dyDescent="0.25">
      <c r="A180" s="23"/>
      <c r="B180" s="15"/>
      <c r="C180" s="11"/>
      <c r="D180" s="7" t="s">
        <v>23</v>
      </c>
      <c r="E180" s="54" t="s">
        <v>44</v>
      </c>
      <c r="F180" s="52">
        <v>30</v>
      </c>
      <c r="G180" s="52">
        <v>2.2799999999999998</v>
      </c>
      <c r="H180" s="52">
        <v>0.24</v>
      </c>
      <c r="I180" s="52">
        <v>14.76</v>
      </c>
      <c r="J180" s="52">
        <v>70.5</v>
      </c>
      <c r="K180" s="53">
        <v>114</v>
      </c>
      <c r="L180" s="52">
        <v>3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 t="s">
        <v>21</v>
      </c>
      <c r="E182" s="54" t="s">
        <v>64</v>
      </c>
      <c r="F182" s="52">
        <v>30</v>
      </c>
      <c r="G182" s="52">
        <v>0.46</v>
      </c>
      <c r="H182" s="52">
        <v>3.19</v>
      </c>
      <c r="I182" s="52">
        <v>1.01</v>
      </c>
      <c r="J182" s="52">
        <v>34.590000000000003</v>
      </c>
      <c r="K182" s="53">
        <v>451</v>
      </c>
      <c r="L182" s="52">
        <v>5.12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18.41</v>
      </c>
      <c r="H184" s="19">
        <f t="shared" si="86"/>
        <v>21.46</v>
      </c>
      <c r="I184" s="19">
        <f t="shared" si="86"/>
        <v>54.949999999999996</v>
      </c>
      <c r="J184" s="19">
        <f t="shared" si="86"/>
        <v>486.69000000000005</v>
      </c>
      <c r="K184" s="25"/>
      <c r="L184" s="19">
        <f t="shared" ref="L184" si="87">SUM(L177:L183)</f>
        <v>80.930000000000007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18.41</v>
      </c>
      <c r="H195" s="32">
        <f t="shared" ref="H195" si="91">H184+H194</f>
        <v>21.46</v>
      </c>
      <c r="I195" s="32">
        <f t="shared" ref="I195" si="92">I184+I194</f>
        <v>54.949999999999996</v>
      </c>
      <c r="J195" s="32">
        <f t="shared" ref="J195:L195" si="93">J184+J194</f>
        <v>486.69000000000005</v>
      </c>
      <c r="K195" s="32"/>
      <c r="L195" s="32">
        <f t="shared" si="93"/>
        <v>80.930000000000007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20.748000000000001</v>
      </c>
      <c r="H196" s="34">
        <f t="shared" si="94"/>
        <v>20.208000000000006</v>
      </c>
      <c r="I196" s="34">
        <f t="shared" si="94"/>
        <v>77.64500000000001</v>
      </c>
      <c r="J196" s="34">
        <f t="shared" si="94"/>
        <v>582.23400000000004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79.530000000000015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2025-02-03T05:31:29Z</dcterms:modified>
</cp:coreProperties>
</file>